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Sheet2" sheetId="1" r:id="rId1"/>
    <sheet name="Sheet3" sheetId="2" state="hidden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<sst xmlns="http://schemas.openxmlformats.org/spreadsheetml/2006/main" count="92" uniqueCount="47">
  <si>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序号</t>
  </si>
  <si>
    <t>班主任</t>
  </si>
  <si>
    <t>班级</t>
  </si>
  <si>
    <t>考核结果</t>
  </si>
  <si>
    <t>班级人数</t>
  </si>
  <si>
    <t>账号</t>
  </si>
  <si>
    <t>身份证号</t>
  </si>
  <si>
    <t>备注</t>
  </si>
  <si>
    <t>表三：</t>
  </si>
  <si>
    <t>只要工作量的老师</t>
  </si>
  <si>
    <t>班级工作量</t>
  </si>
  <si>
    <t>教师编号</t>
  </si>
  <si>
    <t>崔俊杰</t>
  </si>
  <si>
    <t>董磊</t>
  </si>
  <si>
    <t>杜玲林</t>
  </si>
  <si>
    <t>李清</t>
  </si>
  <si>
    <t>李晓专</t>
  </si>
  <si>
    <t>马长安</t>
  </si>
  <si>
    <t>孙虎儿</t>
  </si>
  <si>
    <t>尉庆国</t>
  </si>
  <si>
    <t>续彦芳</t>
  </si>
  <si>
    <t>合格</t>
  </si>
  <si>
    <t>陈振亚</t>
  </si>
  <si>
    <t>班级人数</t>
  </si>
  <si>
    <t>陆春月</t>
  </si>
  <si>
    <t>胡海军</t>
  </si>
  <si>
    <t>田宝俊</t>
  </si>
  <si>
    <t>吕海峰</t>
  </si>
  <si>
    <t>卫红梅</t>
  </si>
  <si>
    <t>吕彩琴</t>
  </si>
  <si>
    <t>毛虎平</t>
  </si>
  <si>
    <t>刘永姜</t>
  </si>
  <si>
    <t>辛志杰</t>
  </si>
  <si>
    <t>合格</t>
  </si>
  <si>
    <t>优秀</t>
  </si>
  <si>
    <t>饶文姬</t>
  </si>
  <si>
    <t>李斌茂</t>
  </si>
  <si>
    <t>14实验班</t>
  </si>
  <si>
    <t>____学院2016/2017学年第二学期班主任工作量</t>
  </si>
  <si>
    <t>工号</t>
  </si>
  <si>
    <t>班级工作量</t>
  </si>
  <si>
    <t>个人工作量</t>
  </si>
  <si>
    <t>表二：</t>
  </si>
  <si>
    <t>班级人数</t>
  </si>
  <si>
    <t>表一：</t>
  </si>
  <si>
    <t>要工作量的老师</t>
  </si>
  <si>
    <t>要班主任津贴的老师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</si>
</sst>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4"/>
      <color indexed="10"/>
      <name val="宋体"/>
      <family val="0"/>
    </font>
    <font>
      <sz val="14"/>
      <color indexed="8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0"/>
    </font>
    <font>
      <b/>
      <sz val="14"/>
      <color rgb="FFFF00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sz val="2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" fillId="0" borderId="0" applyProtection="0">
      <alignment vertical="center"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25" fillId="0" borderId="10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/>
    </xf>
    <xf numFmtId="188" fontId="25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/>
    </xf>
    <xf numFmtId="188" fontId="25" fillId="0" borderId="1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188" fontId="25" fillId="0" borderId="0" xfId="0" applyNumberFormat="1" applyFont="1" applyFill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189" fontId="25" fillId="0" borderId="0" xfId="0" applyNumberFormat="1" applyFont="1" applyFill="1" applyAlignment="1">
      <alignment horizontal="left"/>
    </xf>
    <xf numFmtId="189" fontId="25" fillId="0" borderId="10" xfId="0" applyNumberFormat="1" applyFont="1" applyFill="1" applyBorder="1" applyAlignment="1">
      <alignment horizontal="left" vertical="center"/>
    </xf>
    <xf numFmtId="189" fontId="25" fillId="0" borderId="10" xfId="0" applyNumberFormat="1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8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89" fontId="30" fillId="0" borderId="11" xfId="0" applyNumberFormat="1" applyFont="1" applyFill="1" applyBorder="1" applyAlignment="1">
      <alignment horizontal="center" vertical="center"/>
    </xf>
    <xf numFmtId="49" fontId="30" fillId="0" borderId="10" xfId="42" applyNumberFormat="1" applyFont="1" applyFill="1" applyBorder="1" applyAlignment="1">
      <alignment horizontal="center" vertical="center"/>
      <protection/>
    </xf>
    <xf numFmtId="189" fontId="30" fillId="0" borderId="12" xfId="0" applyNumberFormat="1" applyFont="1" applyFill="1" applyBorder="1" applyAlignment="1">
      <alignment horizontal="center" vertical="center"/>
    </xf>
    <xf numFmtId="49" fontId="32" fillId="0" borderId="10" xfId="42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189" fontId="30" fillId="0" borderId="13" xfId="0" applyNumberFormat="1" applyFont="1" applyFill="1" applyBorder="1" applyAlignment="1">
      <alignment horizontal="center" vertical="center"/>
    </xf>
    <xf numFmtId="189" fontId="30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189" fontId="30" fillId="0" borderId="13" xfId="0" applyNumberFormat="1" applyFont="1" applyFill="1" applyBorder="1" applyAlignment="1">
      <alignment horizontal="center" vertical="center"/>
    </xf>
    <xf numFmtId="189" fontId="25" fillId="0" borderId="11" xfId="0" applyNumberFormat="1" applyFont="1" applyFill="1" applyBorder="1" applyAlignment="1">
      <alignment horizontal="center"/>
    </xf>
    <xf numFmtId="189" fontId="25" fillId="0" borderId="13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6.625" style="7" customWidth="1"/>
    <col min="2" max="2" width="11.875" style="7" customWidth="1"/>
    <col min="3" max="3" width="9.00390625" style="7" customWidth="1"/>
    <col min="4" max="4" width="13.125" style="27" customWidth="1"/>
    <col min="5" max="5" width="10.875" style="27" customWidth="1"/>
    <col min="6" max="6" width="11.375" style="7" bestFit="1" customWidth="1"/>
    <col min="7" max="7" width="14.00390625" style="27" bestFit="1" customWidth="1"/>
    <col min="8" max="8" width="14.00390625" style="31" bestFit="1" customWidth="1"/>
    <col min="9" max="9" width="21.375" style="7" customWidth="1"/>
    <col min="10" max="10" width="19.75390625" style="7" customWidth="1"/>
    <col min="11" max="16384" width="9.00390625" style="7" customWidth="1"/>
  </cols>
  <sheetData>
    <row r="1" spans="1:11" ht="54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5.5">
      <c r="A2" s="58" t="s">
        <v>44</v>
      </c>
      <c r="B2" s="59" t="s">
        <v>46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ht="18.75">
      <c r="A3" s="52" t="s">
        <v>0</v>
      </c>
      <c r="B3" s="53" t="s">
        <v>39</v>
      </c>
      <c r="C3" s="52" t="s">
        <v>1</v>
      </c>
      <c r="D3" s="52" t="s">
        <v>2</v>
      </c>
      <c r="E3" s="52" t="s">
        <v>4</v>
      </c>
      <c r="F3" s="54" t="s">
        <v>3</v>
      </c>
      <c r="G3" s="52" t="s">
        <v>40</v>
      </c>
      <c r="H3" s="55" t="s">
        <v>41</v>
      </c>
      <c r="I3" s="52" t="s">
        <v>5</v>
      </c>
      <c r="J3" s="52" t="s">
        <v>6</v>
      </c>
      <c r="K3" s="52" t="s">
        <v>7</v>
      </c>
    </row>
    <row r="4" spans="1:11" ht="18.75">
      <c r="A4" s="38">
        <v>1</v>
      </c>
      <c r="B4" s="38"/>
      <c r="C4" s="38"/>
      <c r="D4" s="38"/>
      <c r="E4" s="38"/>
      <c r="F4" s="38"/>
      <c r="G4" s="38"/>
      <c r="H4" s="39"/>
      <c r="I4" s="40"/>
      <c r="J4" s="40"/>
      <c r="K4" s="38"/>
    </row>
    <row r="5" spans="1:11" ht="18.75">
      <c r="A5" s="38">
        <v>2</v>
      </c>
      <c r="B5" s="38"/>
      <c r="C5" s="38"/>
      <c r="D5" s="38"/>
      <c r="E5" s="38"/>
      <c r="F5" s="38"/>
      <c r="G5" s="38"/>
      <c r="H5" s="41"/>
      <c r="I5" s="42"/>
      <c r="J5" s="42"/>
      <c r="K5" s="38"/>
    </row>
    <row r="6" spans="1:11" ht="18.75">
      <c r="A6" s="38">
        <v>3</v>
      </c>
      <c r="B6" s="38"/>
      <c r="C6" s="38"/>
      <c r="D6" s="38"/>
      <c r="E6" s="38"/>
      <c r="F6" s="38"/>
      <c r="G6" s="38"/>
      <c r="H6" s="41"/>
      <c r="I6" s="42"/>
      <c r="J6" s="42"/>
      <c r="K6" s="38"/>
    </row>
    <row r="7" spans="1:11" ht="18.75">
      <c r="A7" s="38">
        <v>4</v>
      </c>
      <c r="B7" s="38"/>
      <c r="C7" s="38"/>
      <c r="D7" s="38"/>
      <c r="E7" s="43"/>
      <c r="F7" s="38"/>
      <c r="G7" s="38"/>
      <c r="H7" s="41"/>
      <c r="I7" s="35"/>
      <c r="J7" s="35"/>
      <c r="K7" s="38"/>
    </row>
    <row r="8" spans="1:11" ht="18.75">
      <c r="A8" s="38">
        <v>5</v>
      </c>
      <c r="B8" s="38"/>
      <c r="C8" s="38"/>
      <c r="D8" s="38"/>
      <c r="E8" s="43"/>
      <c r="F8" s="38"/>
      <c r="G8" s="38"/>
      <c r="H8" s="41"/>
      <c r="I8" s="35"/>
      <c r="J8" s="35"/>
      <c r="K8" s="38"/>
    </row>
    <row r="9" spans="1:11" ht="18.75">
      <c r="A9" s="38">
        <v>6</v>
      </c>
      <c r="B9" s="38"/>
      <c r="C9" s="38"/>
      <c r="D9" s="44"/>
      <c r="E9" s="43"/>
      <c r="F9" s="38"/>
      <c r="G9" s="38"/>
      <c r="H9" s="45"/>
      <c r="I9" s="35"/>
      <c r="J9" s="35"/>
      <c r="K9" s="38"/>
    </row>
    <row r="10" spans="1:11" ht="18.75">
      <c r="A10" s="38">
        <v>7</v>
      </c>
      <c r="B10" s="38"/>
      <c r="C10" s="38"/>
      <c r="D10" s="38"/>
      <c r="E10" s="38"/>
      <c r="F10" s="38"/>
      <c r="G10" s="38"/>
      <c r="H10" s="46"/>
      <c r="I10" s="35"/>
      <c r="J10" s="35"/>
      <c r="K10" s="38"/>
    </row>
    <row r="11" spans="1:11" ht="18.75">
      <c r="A11" s="38">
        <v>8</v>
      </c>
      <c r="B11" s="38"/>
      <c r="C11" s="38"/>
      <c r="D11" s="38"/>
      <c r="E11" s="38"/>
      <c r="F11" s="38"/>
      <c r="G11" s="38"/>
      <c r="H11" s="46"/>
      <c r="I11" s="35"/>
      <c r="J11" s="35"/>
      <c r="K11" s="38"/>
    </row>
    <row r="12" spans="1:11" ht="18.75">
      <c r="A12" s="38">
        <v>9</v>
      </c>
      <c r="B12" s="38"/>
      <c r="C12" s="47"/>
      <c r="D12" s="38"/>
      <c r="E12" s="38"/>
      <c r="F12" s="38"/>
      <c r="G12" s="38"/>
      <c r="H12" s="46"/>
      <c r="I12" s="38"/>
      <c r="J12" s="38"/>
      <c r="K12" s="38"/>
    </row>
    <row r="13" spans="1:11" ht="18.75" customHeight="1">
      <c r="A13" s="38">
        <v>10</v>
      </c>
      <c r="B13" s="22"/>
      <c r="C13" s="12"/>
      <c r="D13" s="21"/>
      <c r="E13" s="10"/>
      <c r="F13" s="22"/>
      <c r="G13" s="9"/>
      <c r="H13" s="32"/>
      <c r="I13" s="5"/>
      <c r="J13" s="5"/>
      <c r="K13" s="10"/>
    </row>
    <row r="16" spans="1:6" ht="30.75" customHeight="1">
      <c r="A16" s="60" t="s">
        <v>42</v>
      </c>
      <c r="B16" s="61" t="s">
        <v>45</v>
      </c>
      <c r="C16" s="62"/>
      <c r="D16" s="49"/>
      <c r="F16" s="27"/>
    </row>
    <row r="17" spans="1:11" ht="18.75">
      <c r="A17" s="35" t="s">
        <v>0</v>
      </c>
      <c r="B17" s="34" t="s">
        <v>39</v>
      </c>
      <c r="C17" s="35" t="s">
        <v>1</v>
      </c>
      <c r="D17" s="48" t="s">
        <v>2</v>
      </c>
      <c r="E17" s="35" t="s">
        <v>43</v>
      </c>
      <c r="F17" s="36" t="s">
        <v>3</v>
      </c>
      <c r="G17" s="37" t="s">
        <v>40</v>
      </c>
      <c r="H17" s="37" t="s">
        <v>41</v>
      </c>
      <c r="I17" s="35" t="s">
        <v>5</v>
      </c>
      <c r="J17" s="35" t="s">
        <v>6</v>
      </c>
      <c r="K17" s="35" t="s">
        <v>7</v>
      </c>
    </row>
    <row r="18" spans="1:11" ht="18.75">
      <c r="A18" s="38">
        <v>1</v>
      </c>
      <c r="B18" s="22"/>
      <c r="C18" s="11"/>
      <c r="D18" s="9"/>
      <c r="E18" s="13"/>
      <c r="F18" s="17"/>
      <c r="G18" s="10"/>
      <c r="H18" s="56"/>
      <c r="I18" s="22"/>
      <c r="J18" s="22"/>
      <c r="K18" s="22"/>
    </row>
    <row r="19" spans="1:11" ht="18.75">
      <c r="A19" s="38">
        <v>2</v>
      </c>
      <c r="B19" s="22"/>
      <c r="C19" s="11"/>
      <c r="D19" s="9"/>
      <c r="E19" s="13"/>
      <c r="F19" s="18"/>
      <c r="G19" s="10"/>
      <c r="H19" s="57"/>
      <c r="I19" s="22"/>
      <c r="J19" s="22"/>
      <c r="K19" s="22"/>
    </row>
    <row r="20" spans="1:11" ht="18.75">
      <c r="A20" s="38">
        <v>3</v>
      </c>
      <c r="B20" s="22"/>
      <c r="C20" s="11"/>
      <c r="D20" s="9"/>
      <c r="E20" s="13"/>
      <c r="F20" s="18"/>
      <c r="G20" s="10"/>
      <c r="H20" s="33"/>
      <c r="I20" s="22"/>
      <c r="J20" s="22"/>
      <c r="K20" s="22"/>
    </row>
    <row r="21" spans="1:11" ht="18.75">
      <c r="A21" s="38">
        <v>4</v>
      </c>
      <c r="B21" s="22"/>
      <c r="C21" s="11"/>
      <c r="D21" s="9"/>
      <c r="E21" s="13"/>
      <c r="F21" s="18"/>
      <c r="G21" s="10"/>
      <c r="H21" s="33"/>
      <c r="I21" s="22"/>
      <c r="J21" s="22"/>
      <c r="K21" s="22"/>
    </row>
    <row r="22" spans="1:11" ht="18.75">
      <c r="A22" s="38">
        <v>5</v>
      </c>
      <c r="B22" s="22"/>
      <c r="C22" s="11"/>
      <c r="D22" s="9"/>
      <c r="E22" s="13"/>
      <c r="F22" s="18"/>
      <c r="G22" s="10"/>
      <c r="H22" s="33"/>
      <c r="I22" s="22"/>
      <c r="J22" s="22"/>
      <c r="K22" s="22"/>
    </row>
    <row r="23" spans="1:11" ht="18.75">
      <c r="A23" s="38">
        <v>6</v>
      </c>
      <c r="B23" s="22"/>
      <c r="C23" s="11"/>
      <c r="D23" s="10"/>
      <c r="E23" s="9"/>
      <c r="F23" s="17"/>
      <c r="G23" s="10"/>
      <c r="H23" s="33"/>
      <c r="I23" s="22"/>
      <c r="J23" s="22"/>
      <c r="K23" s="22"/>
    </row>
    <row r="24" spans="1:11" ht="18.75">
      <c r="A24" s="38">
        <v>7</v>
      </c>
      <c r="B24" s="22"/>
      <c r="C24" s="11"/>
      <c r="D24" s="9"/>
      <c r="E24" s="13"/>
      <c r="F24" s="18"/>
      <c r="G24" s="10"/>
      <c r="H24" s="33"/>
      <c r="I24" s="22"/>
      <c r="J24" s="22"/>
      <c r="K24" s="22"/>
    </row>
    <row r="25" spans="1:11" ht="18.75">
      <c r="A25" s="38">
        <v>8</v>
      </c>
      <c r="B25" s="22"/>
      <c r="C25" s="11"/>
      <c r="D25" s="9"/>
      <c r="E25" s="13"/>
      <c r="F25" s="17"/>
      <c r="G25" s="10"/>
      <c r="H25" s="33"/>
      <c r="I25" s="22"/>
      <c r="J25" s="22"/>
      <c r="K25" s="22"/>
    </row>
    <row r="26" spans="1:11" ht="18.75">
      <c r="A26" s="38">
        <v>9</v>
      </c>
      <c r="B26" s="22"/>
      <c r="C26" s="11"/>
      <c r="D26" s="9"/>
      <c r="E26" s="17"/>
      <c r="F26" s="10"/>
      <c r="G26" s="10"/>
      <c r="H26" s="33"/>
      <c r="I26" s="22"/>
      <c r="J26" s="22"/>
      <c r="K26" s="22"/>
    </row>
    <row r="27" spans="1:11" ht="18.75">
      <c r="A27" s="38">
        <v>10</v>
      </c>
      <c r="B27" s="22"/>
      <c r="C27" s="11"/>
      <c r="D27" s="9"/>
      <c r="E27" s="13"/>
      <c r="F27" s="10"/>
      <c r="G27" s="10"/>
      <c r="H27" s="33"/>
      <c r="I27" s="22"/>
      <c r="J27" s="22"/>
      <c r="K27" s="22"/>
    </row>
  </sheetData>
  <sheetProtection/>
  <mergeCells count="4">
    <mergeCell ref="H4:H9"/>
    <mergeCell ref="A1:K1"/>
    <mergeCell ref="H18:H19"/>
    <mergeCell ref="H10:H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H29"/>
    </sheetView>
  </sheetViews>
  <sheetFormatPr defaultColWidth="9.00390625" defaultRowHeight="14.25"/>
  <cols>
    <col min="4" max="4" width="9.50390625" style="0" bestFit="1" customWidth="1"/>
    <col min="5" max="5" width="6.375" style="4" customWidth="1"/>
    <col min="6" max="6" width="8.875" style="0" customWidth="1"/>
    <col min="7" max="7" width="12.625" style="0" customWidth="1"/>
  </cols>
  <sheetData>
    <row r="1" spans="1:8" ht="14.25">
      <c r="A1" s="14" t="s">
        <v>8</v>
      </c>
      <c r="B1" s="16" t="s">
        <v>9</v>
      </c>
      <c r="C1" s="14"/>
      <c r="D1" s="27"/>
      <c r="E1" s="27"/>
      <c r="F1" s="27"/>
      <c r="G1" s="28"/>
      <c r="H1" s="7"/>
    </row>
    <row r="2" spans="1:10" s="1" customFormat="1" ht="15.75" customHeight="1">
      <c r="A2" s="5" t="s">
        <v>0</v>
      </c>
      <c r="B2" s="6" t="s">
        <v>1</v>
      </c>
      <c r="C2" s="9" t="s">
        <v>11</v>
      </c>
      <c r="D2" s="10" t="s">
        <v>2</v>
      </c>
      <c r="E2" s="5" t="s">
        <v>23</v>
      </c>
      <c r="F2" s="24" t="s">
        <v>3</v>
      </c>
      <c r="G2" s="23" t="s">
        <v>10</v>
      </c>
      <c r="H2" s="5" t="s">
        <v>7</v>
      </c>
      <c r="I2" s="2"/>
      <c r="J2" s="2"/>
    </row>
    <row r="3" spans="1:8" ht="14.25">
      <c r="A3" s="22">
        <v>59</v>
      </c>
      <c r="B3" s="11" t="s">
        <v>15</v>
      </c>
      <c r="C3" s="9">
        <v>800165</v>
      </c>
      <c r="D3" s="13">
        <v>13020941</v>
      </c>
      <c r="E3" s="17">
        <v>47</v>
      </c>
      <c r="F3" s="10" t="s">
        <v>33</v>
      </c>
      <c r="G3" s="26">
        <f>E3*0.6</f>
        <v>28.2</v>
      </c>
      <c r="H3" s="22"/>
    </row>
    <row r="4" spans="1:8" ht="14.25">
      <c r="A4" s="22">
        <v>60</v>
      </c>
      <c r="B4" s="11" t="s">
        <v>18</v>
      </c>
      <c r="C4" s="9">
        <v>800203</v>
      </c>
      <c r="D4" s="13">
        <v>13020241</v>
      </c>
      <c r="E4" s="18">
        <v>54</v>
      </c>
      <c r="F4" s="10" t="s">
        <v>33</v>
      </c>
      <c r="G4" s="26">
        <f aca="true" t="shared" si="0" ref="G4:G27">E4*0.6</f>
        <v>32.4</v>
      </c>
      <c r="H4" s="22"/>
    </row>
    <row r="5" spans="1:8" ht="14.25">
      <c r="A5" s="22">
        <v>61</v>
      </c>
      <c r="B5" s="11" t="s">
        <v>20</v>
      </c>
      <c r="C5" s="9">
        <v>800109</v>
      </c>
      <c r="D5" s="13">
        <v>13020841</v>
      </c>
      <c r="E5" s="18">
        <v>48</v>
      </c>
      <c r="F5" s="10" t="s">
        <v>34</v>
      </c>
      <c r="G5" s="26">
        <f>E5*0.72</f>
        <v>34.56</v>
      </c>
      <c r="H5" s="22"/>
    </row>
    <row r="6" spans="1:8" ht="14.25">
      <c r="A6" s="22">
        <v>62</v>
      </c>
      <c r="B6" s="11" t="s">
        <v>20</v>
      </c>
      <c r="C6" s="9">
        <v>800109</v>
      </c>
      <c r="D6" s="13">
        <v>13020842</v>
      </c>
      <c r="E6" s="18">
        <v>52</v>
      </c>
      <c r="F6" s="10" t="s">
        <v>33</v>
      </c>
      <c r="G6" s="26">
        <f>E6*0.3</f>
        <v>15.6</v>
      </c>
      <c r="H6" s="22"/>
    </row>
    <row r="7" spans="1:8" ht="14.25">
      <c r="A7" s="22">
        <v>63</v>
      </c>
      <c r="B7" s="11" t="s">
        <v>20</v>
      </c>
      <c r="C7" s="9">
        <v>800109</v>
      </c>
      <c r="D7" s="13">
        <v>13020843</v>
      </c>
      <c r="E7" s="18">
        <v>53</v>
      </c>
      <c r="F7" s="10" t="s">
        <v>33</v>
      </c>
      <c r="G7" s="26">
        <f t="shared" si="0"/>
        <v>31.799999999999997</v>
      </c>
      <c r="H7" s="22"/>
    </row>
    <row r="8" spans="1:8" ht="14.25">
      <c r="A8" s="22">
        <v>64</v>
      </c>
      <c r="B8" s="11" t="s">
        <v>12</v>
      </c>
      <c r="C8" s="10">
        <v>800008</v>
      </c>
      <c r="D8" s="9">
        <v>12010241</v>
      </c>
      <c r="E8" s="17">
        <v>52</v>
      </c>
      <c r="F8" s="10" t="s">
        <v>33</v>
      </c>
      <c r="G8" s="26">
        <f t="shared" si="0"/>
        <v>31.2</v>
      </c>
      <c r="H8" s="22"/>
    </row>
    <row r="9" spans="1:8" ht="14.25">
      <c r="A9" s="22">
        <v>65</v>
      </c>
      <c r="B9" s="11" t="s">
        <v>19</v>
      </c>
      <c r="C9" s="9">
        <v>800097</v>
      </c>
      <c r="D9" s="13">
        <v>13020741</v>
      </c>
      <c r="E9" s="18">
        <v>43</v>
      </c>
      <c r="F9" s="10" t="s">
        <v>33</v>
      </c>
      <c r="G9" s="26">
        <f t="shared" si="0"/>
        <v>25.8</v>
      </c>
      <c r="H9" s="22"/>
    </row>
    <row r="10" spans="1:8" ht="14.25">
      <c r="A10" s="22">
        <v>66</v>
      </c>
      <c r="B10" s="11" t="s">
        <v>13</v>
      </c>
      <c r="C10" s="9">
        <v>802601</v>
      </c>
      <c r="D10" s="13">
        <v>13020642</v>
      </c>
      <c r="E10" s="17">
        <v>54</v>
      </c>
      <c r="F10" s="10" t="s">
        <v>33</v>
      </c>
      <c r="G10" s="26">
        <f t="shared" si="0"/>
        <v>32.4</v>
      </c>
      <c r="H10" s="22"/>
    </row>
    <row r="11" spans="1:8" ht="14.25">
      <c r="A11" s="22">
        <v>67</v>
      </c>
      <c r="B11" s="11" t="s">
        <v>17</v>
      </c>
      <c r="C11" s="9">
        <v>800183</v>
      </c>
      <c r="D11" s="17">
        <v>13020141</v>
      </c>
      <c r="E11" s="10">
        <v>53</v>
      </c>
      <c r="F11" s="10" t="s">
        <v>33</v>
      </c>
      <c r="G11" s="26">
        <f t="shared" si="0"/>
        <v>31.799999999999997</v>
      </c>
      <c r="H11" s="22"/>
    </row>
    <row r="12" spans="1:8" ht="14.25">
      <c r="A12" s="22">
        <v>68</v>
      </c>
      <c r="B12" s="11" t="s">
        <v>16</v>
      </c>
      <c r="C12" s="9">
        <v>800050</v>
      </c>
      <c r="D12" s="13">
        <v>13020641</v>
      </c>
      <c r="E12" s="10">
        <v>55</v>
      </c>
      <c r="F12" s="10" t="s">
        <v>33</v>
      </c>
      <c r="G12" s="26">
        <f t="shared" si="0"/>
        <v>33</v>
      </c>
      <c r="H12" s="22"/>
    </row>
    <row r="13" spans="1:8" ht="14.25">
      <c r="A13" s="22">
        <v>69</v>
      </c>
      <c r="B13" s="11" t="s">
        <v>14</v>
      </c>
      <c r="C13" s="9">
        <v>802558</v>
      </c>
      <c r="D13" s="13">
        <v>13020441</v>
      </c>
      <c r="E13" s="10">
        <v>51</v>
      </c>
      <c r="F13" s="10" t="s">
        <v>34</v>
      </c>
      <c r="G13" s="26">
        <f>E13*0.72</f>
        <v>36.72</v>
      </c>
      <c r="H13" s="22"/>
    </row>
    <row r="14" spans="1:8" ht="14.25">
      <c r="A14" s="22">
        <v>70</v>
      </c>
      <c r="B14" s="11" t="s">
        <v>14</v>
      </c>
      <c r="C14" s="9">
        <v>802558</v>
      </c>
      <c r="D14" s="13">
        <v>15020441</v>
      </c>
      <c r="E14" s="10">
        <v>53</v>
      </c>
      <c r="F14" s="10" t="s">
        <v>33</v>
      </c>
      <c r="G14" s="26">
        <f t="shared" si="0"/>
        <v>31.799999999999997</v>
      </c>
      <c r="H14" s="22"/>
    </row>
    <row r="15" spans="1:8" ht="14.25">
      <c r="A15" s="22">
        <v>71</v>
      </c>
      <c r="B15" s="8" t="s">
        <v>24</v>
      </c>
      <c r="C15" s="9">
        <v>800179</v>
      </c>
      <c r="D15" s="10">
        <v>14020141</v>
      </c>
      <c r="E15" s="10">
        <v>50</v>
      </c>
      <c r="F15" s="10" t="s">
        <v>34</v>
      </c>
      <c r="G15" s="26">
        <f>E15*0.72</f>
        <v>36</v>
      </c>
      <c r="H15" s="22"/>
    </row>
    <row r="16" spans="1:8" ht="14.25">
      <c r="A16" s="22">
        <v>72</v>
      </c>
      <c r="B16" s="8" t="s">
        <v>26</v>
      </c>
      <c r="C16" s="9">
        <v>800205</v>
      </c>
      <c r="D16" s="10">
        <v>14020441</v>
      </c>
      <c r="E16" s="10">
        <v>54</v>
      </c>
      <c r="F16" s="10" t="s">
        <v>34</v>
      </c>
      <c r="G16" s="26">
        <f>E16*0.72</f>
        <v>38.879999999999995</v>
      </c>
      <c r="H16" s="22"/>
    </row>
    <row r="17" spans="1:8" ht="14.25">
      <c r="A17" s="22">
        <v>73</v>
      </c>
      <c r="B17" s="8" t="s">
        <v>27</v>
      </c>
      <c r="C17" s="9">
        <v>800181</v>
      </c>
      <c r="D17" s="10">
        <v>14020541</v>
      </c>
      <c r="E17" s="10">
        <v>49</v>
      </c>
      <c r="F17" s="10" t="s">
        <v>34</v>
      </c>
      <c r="G17" s="26">
        <f>E17*0.72</f>
        <v>35.28</v>
      </c>
      <c r="H17" s="22"/>
    </row>
    <row r="18" spans="1:8" ht="14.25">
      <c r="A18" s="22">
        <v>74</v>
      </c>
      <c r="B18" s="8" t="s">
        <v>27</v>
      </c>
      <c r="C18" s="9">
        <v>800181</v>
      </c>
      <c r="D18" s="10">
        <v>14020542</v>
      </c>
      <c r="E18" s="10">
        <v>50</v>
      </c>
      <c r="F18" s="10" t="s">
        <v>34</v>
      </c>
      <c r="G18" s="26">
        <f>E18*0.72</f>
        <v>36</v>
      </c>
      <c r="H18" s="22"/>
    </row>
    <row r="19" spans="1:8" ht="14.25">
      <c r="A19" s="22">
        <v>75</v>
      </c>
      <c r="B19" s="8" t="s">
        <v>29</v>
      </c>
      <c r="C19" s="9">
        <v>800060</v>
      </c>
      <c r="D19" s="10">
        <v>14020641</v>
      </c>
      <c r="E19" s="10">
        <v>57</v>
      </c>
      <c r="F19" s="10" t="s">
        <v>33</v>
      </c>
      <c r="G19" s="26">
        <f t="shared" si="0"/>
        <v>34.199999999999996</v>
      </c>
      <c r="H19" s="22"/>
    </row>
    <row r="20" spans="1:8" ht="14.25">
      <c r="A20" s="22">
        <v>76</v>
      </c>
      <c r="B20" s="8" t="s">
        <v>29</v>
      </c>
      <c r="C20" s="9">
        <v>800060</v>
      </c>
      <c r="D20" s="10">
        <v>14020642</v>
      </c>
      <c r="E20" s="10">
        <v>58</v>
      </c>
      <c r="F20" s="10" t="s">
        <v>34</v>
      </c>
      <c r="G20" s="26">
        <f>E20*0.72</f>
        <v>41.76</v>
      </c>
      <c r="H20" s="22"/>
    </row>
    <row r="21" spans="1:8" ht="14.25">
      <c r="A21" s="22">
        <v>77</v>
      </c>
      <c r="B21" s="8" t="s">
        <v>30</v>
      </c>
      <c r="C21" s="9">
        <v>800066</v>
      </c>
      <c r="D21" s="10">
        <v>14020841</v>
      </c>
      <c r="E21" s="10">
        <v>52</v>
      </c>
      <c r="F21" s="10" t="s">
        <v>33</v>
      </c>
      <c r="G21" s="26">
        <f t="shared" si="0"/>
        <v>31.2</v>
      </c>
      <c r="H21" s="22"/>
    </row>
    <row r="22" spans="1:8" ht="14.25">
      <c r="A22" s="22">
        <v>78</v>
      </c>
      <c r="B22" s="8" t="s">
        <v>31</v>
      </c>
      <c r="C22" s="9">
        <v>802485</v>
      </c>
      <c r="D22" s="10">
        <v>14021041</v>
      </c>
      <c r="E22" s="10">
        <v>58</v>
      </c>
      <c r="F22" s="10" t="s">
        <v>33</v>
      </c>
      <c r="G22" s="26">
        <f t="shared" si="0"/>
        <v>34.8</v>
      </c>
      <c r="H22" s="22"/>
    </row>
    <row r="23" spans="1:8" ht="14.25">
      <c r="A23" s="22">
        <v>79</v>
      </c>
      <c r="B23" s="8" t="s">
        <v>32</v>
      </c>
      <c r="C23" s="9">
        <v>800226</v>
      </c>
      <c r="D23" s="10" t="s">
        <v>37</v>
      </c>
      <c r="E23" s="10">
        <v>45</v>
      </c>
      <c r="F23" s="10" t="s">
        <v>33</v>
      </c>
      <c r="G23" s="26">
        <f t="shared" si="0"/>
        <v>27</v>
      </c>
      <c r="H23" s="22"/>
    </row>
    <row r="24" spans="1:8" ht="14.25">
      <c r="A24" s="22">
        <v>80</v>
      </c>
      <c r="B24" s="8" t="s">
        <v>28</v>
      </c>
      <c r="C24" s="10"/>
      <c r="D24" s="10">
        <v>14020543</v>
      </c>
      <c r="E24" s="10">
        <v>50</v>
      </c>
      <c r="F24" s="10" t="s">
        <v>33</v>
      </c>
      <c r="G24" s="26">
        <f t="shared" si="0"/>
        <v>30</v>
      </c>
      <c r="H24" s="22"/>
    </row>
    <row r="25" spans="1:8" ht="14.25">
      <c r="A25" s="22">
        <v>81</v>
      </c>
      <c r="B25" s="19" t="s">
        <v>25</v>
      </c>
      <c r="C25" s="29"/>
      <c r="D25" s="29">
        <v>14020142</v>
      </c>
      <c r="E25" s="29">
        <v>48</v>
      </c>
      <c r="F25" s="10" t="s">
        <v>33</v>
      </c>
      <c r="G25" s="26">
        <f t="shared" si="0"/>
        <v>28.799999999999997</v>
      </c>
      <c r="H25" s="30"/>
    </row>
    <row r="26" spans="1:10" ht="14.25">
      <c r="A26" s="22">
        <v>82</v>
      </c>
      <c r="B26" s="15" t="s">
        <v>35</v>
      </c>
      <c r="C26" s="10"/>
      <c r="D26" s="20">
        <v>15020841</v>
      </c>
      <c r="E26" s="10">
        <v>59</v>
      </c>
      <c r="F26" s="10" t="s">
        <v>33</v>
      </c>
      <c r="G26" s="26">
        <f t="shared" si="0"/>
        <v>35.4</v>
      </c>
      <c r="H26" s="22"/>
      <c r="I26" s="3"/>
      <c r="J26" s="3"/>
    </row>
    <row r="27" spans="1:10" ht="14.25">
      <c r="A27" s="22">
        <v>83</v>
      </c>
      <c r="B27" s="15" t="s">
        <v>35</v>
      </c>
      <c r="C27" s="10"/>
      <c r="D27" s="20">
        <v>15020842</v>
      </c>
      <c r="E27" s="10">
        <v>57</v>
      </c>
      <c r="F27" s="10" t="s">
        <v>33</v>
      </c>
      <c r="G27" s="26">
        <f t="shared" si="0"/>
        <v>34.199999999999996</v>
      </c>
      <c r="H27" s="22"/>
      <c r="I27" s="3"/>
      <c r="J27" s="3"/>
    </row>
    <row r="28" spans="1:8" ht="14.25">
      <c r="A28" s="22">
        <v>84</v>
      </c>
      <c r="B28" s="15" t="s">
        <v>36</v>
      </c>
      <c r="C28" s="10"/>
      <c r="D28" s="21">
        <v>15020843</v>
      </c>
      <c r="E28" s="10">
        <v>58</v>
      </c>
      <c r="F28" s="10" t="s">
        <v>34</v>
      </c>
      <c r="G28" s="26">
        <f>E28*0.72</f>
        <v>41.76</v>
      </c>
      <c r="H28" s="22"/>
    </row>
    <row r="29" spans="1:8" ht="14.25">
      <c r="A29" s="22">
        <v>85</v>
      </c>
      <c r="B29" s="12" t="s">
        <v>22</v>
      </c>
      <c r="C29" s="10"/>
      <c r="D29" s="17">
        <v>13020142</v>
      </c>
      <c r="E29" s="10">
        <v>54</v>
      </c>
      <c r="F29" s="25" t="s">
        <v>21</v>
      </c>
      <c r="G29" s="26">
        <f>E29*0.6</f>
        <v>32.4</v>
      </c>
      <c r="H29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"/>
    </sheetView>
  </sheetViews>
  <sheetFormatPr defaultColWidth="9.00390625" defaultRowHeight="14.25"/>
  <cols>
    <col min="6" max="6" width="20.00390625" style="0" customWidth="1"/>
    <col min="7" max="7" width="22.375" style="0" customWidth="1"/>
    <col min="8" max="8" width="10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2017-08-23T09:21:22Z</cp:lastPrinted>
  <dcterms:created xsi:type="dcterms:W3CDTF">1996-12-17T01:32:42Z</dcterms:created>
  <dcterms:modified xsi:type="dcterms:W3CDTF">2017-08-23T09:21:47Z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